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<sst xmlns="http://schemas.openxmlformats.org/spreadsheetml/2006/main" count="84" uniqueCount="66">
  <si>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PROGNOZOWANE DOCHODY BUDŻETU GMINY</t>
  </si>
  <si>
    <t>Nazwa</t>
  </si>
  <si>
    <t>Kwota</t>
  </si>
  <si>
    <t>Dział</t>
  </si>
  <si>
    <t xml:space="preserve">   - dochody z najmu i dzierżawy składników majątkowych</t>
  </si>
  <si>
    <t xml:space="preserve">   - dochody ze sprzedaży składników majątkowych</t>
  </si>
  <si>
    <t>Gospodarka mieszkaniowa</t>
  </si>
  <si>
    <t>w tym :</t>
  </si>
  <si>
    <t xml:space="preserve">   - wpływy z opłat za zarząd,użytkowanie i wieczyste użytk.</t>
  </si>
  <si>
    <t>Administracja publiczna</t>
  </si>
  <si>
    <t xml:space="preserve">   - wpływy z różnych opłat</t>
  </si>
  <si>
    <t xml:space="preserve">   - wpływy z usług</t>
  </si>
  <si>
    <t xml:space="preserve">   - podatek od nieruchomości</t>
  </si>
  <si>
    <t xml:space="preserve">   - podatek rolny</t>
  </si>
  <si>
    <t xml:space="preserve">   - podatek leśny</t>
  </si>
  <si>
    <t xml:space="preserve">   - podatek od środków transportowych</t>
  </si>
  <si>
    <t xml:space="preserve">   - podatek od dział. gospodarczej od osób fizycznych opłacany           w formie karty podatkowej</t>
  </si>
  <si>
    <t xml:space="preserve">   - podatek od czynności cywilno prawnych</t>
  </si>
  <si>
    <t xml:space="preserve">   - podatek od spatków i darowizn</t>
  </si>
  <si>
    <t xml:space="preserve">   - opłata skarbowa</t>
  </si>
  <si>
    <t xml:space="preserve">   - opłata targowa</t>
  </si>
  <si>
    <t xml:space="preserve">   - udział gminy w podatkach stanowiących dochód budż.państwa</t>
  </si>
  <si>
    <t xml:space="preserve">     w tym :</t>
  </si>
  <si>
    <t xml:space="preserve">          - podatek dochodowy od osób fizycznych</t>
  </si>
  <si>
    <t xml:space="preserve">          - podatek dochodowyod osób prawnych</t>
  </si>
  <si>
    <t>Różne rozliczenia</t>
  </si>
  <si>
    <t>Oświata i wychowanie</t>
  </si>
  <si>
    <t xml:space="preserve">   - wpływy z usług opiekuńczych</t>
  </si>
  <si>
    <t>Zadania zlecone</t>
  </si>
  <si>
    <t>Urzedy naczelnych organów władzy państwowej,kontroli,ochrony prawa oraz sądownictwa</t>
  </si>
  <si>
    <t>Razem zadania zlecone</t>
  </si>
  <si>
    <t>Działalność usługowa</t>
  </si>
  <si>
    <t xml:space="preserve">   - dotacje celowe z budżetu państwa na realizację zadań bieżacych realizowanychna podstawie porozumień</t>
  </si>
  <si>
    <t xml:space="preserve">Razem dochody </t>
  </si>
  <si>
    <t>Przychody</t>
  </si>
  <si>
    <t xml:space="preserve">   § 952 Przychody z zaciągniętych kredytów</t>
  </si>
  <si>
    <t>Suma bilansowa</t>
  </si>
  <si>
    <t>Planowanowana kwota dochodów do odprowadzenia do budżetu państwa:</t>
  </si>
  <si>
    <t>Dział 750                   -Administracja publiczna</t>
  </si>
  <si>
    <t xml:space="preserve">      Rozdział 75011   - Urzędy wojewódzkie</t>
  </si>
  <si>
    <t>Rady Miasta i Gminy</t>
  </si>
  <si>
    <t xml:space="preserve">   - opłata za wydawanie zezwoleń na sprzedaż alkoholu</t>
  </si>
  <si>
    <t xml:space="preserve">   - odsetki od nieterminowych wpłat podatków</t>
  </si>
  <si>
    <t xml:space="preserve">   - dotacje celowe z budżetu państwa na realizację zadań bieżacych z zakresu administracji rządowej oraz innych zadań zleconych ustawami</t>
  </si>
  <si>
    <t xml:space="preserve">   - dotacje celowe z budżetu państwa na realizację zadań bieżacych oraz innych zadań zleconych ustawami</t>
  </si>
  <si>
    <t>Zadania realizowane na podstawie porozumień</t>
  </si>
  <si>
    <t>Pomoc społeczna</t>
  </si>
  <si>
    <t xml:space="preserve">    - subwencja ogólna </t>
  </si>
  <si>
    <t xml:space="preserve">    - część oświatowa subwencji dla jednostek samorządu terytorialnego</t>
  </si>
  <si>
    <t xml:space="preserve">    - część wyrównawcza subwencji ogólnej dla gmin</t>
  </si>
  <si>
    <t>Dochody od osób prawnych, od osób fizycznych i innych jednostek nieposiadających osobowości prawnej oraz wydatki zawiązane z ich poborem</t>
  </si>
  <si>
    <t xml:space="preserve">             § 2350            - Dochody BP związane z realizacją zadań zlec. JST</t>
  </si>
  <si>
    <t xml:space="preserve">   - wpłaty z PFRON</t>
  </si>
  <si>
    <t>Obrona cywilna</t>
  </si>
  <si>
    <t xml:space="preserve">   - dotacje celowe otrzymane z B P.na realizację zadań własnych gmin</t>
  </si>
  <si>
    <t>Razem  dochody bez zadań zleconych i powierzonych</t>
  </si>
  <si>
    <t xml:space="preserve">   - dochody z różnych przychodów</t>
  </si>
  <si>
    <t>WG WAŻNIEJSZYCH ŹRÓDEŁ I DZIAŁÓW NA 2006 ROK</t>
  </si>
  <si>
    <t>Gospodarka komunalna i ochrona środowiska</t>
  </si>
  <si>
    <t>Transport i łączność</t>
  </si>
  <si>
    <t>Ochrona zdrowia</t>
  </si>
  <si>
    <t>Kultura fizyczna i sport</t>
  </si>
  <si>
    <t xml:space="preserve">   - dotacje celowe otrzymane z funduszy celowych (WFOŚiGW)</t>
  </si>
  <si>
    <t xml:space="preserve">    - dotacje celowe pochodzące ze srodków Unii Europejskiej</t>
  </si>
  <si>
    <t xml:space="preserve">Załacznik Nr 2 do </t>
  </si>
  <si>
    <t>Uchwały Nr XXXVI/251/05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</si>
</sst>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2" xfId="0" applyFont="1" applyBorder="1" applyAlignment="1">
      <alignment wrapText="1"/>
    </xf>
    <xf numFmtId="165" fontId="2" fillId="0" borderId="3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8" xfId="0" applyFont="1" applyBorder="1" applyAlignment="1">
      <alignment/>
    </xf>
    <xf numFmtId="165" fontId="3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Fill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12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6" fillId="0" borderId="8" xfId="0" applyFont="1" applyBorder="1" applyAlignment="1">
      <alignment horizontal="center"/>
    </xf>
    <xf numFmtId="165" fontId="6" fillId="0" borderId="9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7" xfId="0" applyFill="1" applyBorder="1" applyAlignment="1">
      <alignment wrapText="1"/>
    </xf>
    <xf numFmtId="165" fontId="4" fillId="0" borderId="0" xfId="15" applyNumberFormat="1" applyFont="1" applyAlignment="1">
      <alignment/>
    </xf>
    <xf numFmtId="0" fontId="0" fillId="0" borderId="1" xfId="0" applyFill="1" applyBorder="1" applyAlignment="1">
      <alignment wrapText="1"/>
    </xf>
    <xf numFmtId="165" fontId="0" fillId="0" borderId="15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5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18" xfId="15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1"/>
  <sheetViews>
    <sheetView tabSelected="1" workbookViewId="0" topLeftCell="A81">
      <selection activeCell="A2" sqref="A2:D90"/>
    </sheetView>
  </sheetViews>
  <sheetFormatPr defaultColWidth="9.140625" defaultRowHeight="12.75"/>
  <cols>
    <col min="1" max="1" width="5.57421875" style="0" customWidth="1"/>
    <col min="2" max="2" width="60.140625" style="0" customWidth="1"/>
    <col min="3" max="3" width="14.140625" style="0" customWidth="1"/>
    <col min="4" max="4" width="9.8515625" style="0" customWidth="1"/>
  </cols>
  <sheetData>
    <row r="2" spans="1:4" ht="12.75">
      <c r="A2" s="37"/>
      <c r="B2" s="37"/>
      <c r="C2" s="36" t="s">
        <v>64</v>
      </c>
      <c r="D2" s="36"/>
    </row>
    <row r="3" spans="1:4" ht="12.75">
      <c r="A3" s="38"/>
      <c r="B3" s="38"/>
      <c r="C3" s="36" t="s">
        <v>65</v>
      </c>
      <c r="D3" s="36"/>
    </row>
    <row r="4" spans="1:4" ht="12.75">
      <c r="A4" s="38"/>
      <c r="B4" s="38"/>
      <c r="C4" s="36" t="s">
        <v>40</v>
      </c>
      <c r="D4" s="36"/>
    </row>
    <row r="5" spans="1:4" ht="16.5" customHeight="1">
      <c r="A5" s="38"/>
      <c r="B5" s="36" t="s">
        <v>0</v>
      </c>
      <c r="C5" s="38"/>
      <c r="D5" s="38"/>
    </row>
    <row r="6" spans="1:4" ht="16.5" customHeight="1">
      <c r="A6" s="38"/>
      <c r="B6" s="36" t="s">
        <v>57</v>
      </c>
      <c r="C6" s="38"/>
      <c r="D6" s="38"/>
    </row>
    <row r="7" spans="1:4" ht="16.5" customHeight="1">
      <c r="A7" s="38"/>
      <c r="B7" s="38"/>
      <c r="C7" s="38"/>
      <c r="D7" s="38"/>
    </row>
    <row r="8" spans="1:4" ht="16.5" customHeight="1">
      <c r="A8" s="6" t="s">
        <v>3</v>
      </c>
      <c r="B8" s="6" t="s">
        <v>1</v>
      </c>
      <c r="C8" s="6" t="s">
        <v>2</v>
      </c>
      <c r="D8" s="38"/>
    </row>
    <row r="9" spans="1:4" ht="16.5" customHeight="1">
      <c r="A9" s="69">
        <v>600</v>
      </c>
      <c r="B9" s="69" t="s">
        <v>59</v>
      </c>
      <c r="C9" s="80">
        <f>C10</f>
        <v>479684</v>
      </c>
      <c r="D9" s="38"/>
    </row>
    <row r="10" spans="1:4" ht="16.5" customHeight="1" thickBot="1">
      <c r="A10" s="82"/>
      <c r="B10" s="83" t="s">
        <v>63</v>
      </c>
      <c r="C10" s="81">
        <v>479684</v>
      </c>
      <c r="D10" s="38"/>
    </row>
    <row r="11" spans="1:3" s="5" customFormat="1" ht="16.5" customHeight="1" thickBot="1" thickTop="1">
      <c r="A11" s="70">
        <v>700</v>
      </c>
      <c r="B11" s="71" t="s">
        <v>6</v>
      </c>
      <c r="C11" s="72">
        <f>SUM(C13:C16)</f>
        <v>134400</v>
      </c>
    </row>
    <row r="12" spans="1:4" ht="16.5" customHeight="1" thickTop="1">
      <c r="A12" s="43"/>
      <c r="B12" s="44" t="s">
        <v>7</v>
      </c>
      <c r="C12" s="45"/>
      <c r="D12" s="38"/>
    </row>
    <row r="13" spans="1:4" ht="16.5" customHeight="1">
      <c r="A13" s="43"/>
      <c r="B13" s="46" t="s">
        <v>4</v>
      </c>
      <c r="C13" s="47">
        <v>14500</v>
      </c>
      <c r="D13" s="38"/>
    </row>
    <row r="14" spans="1:4" ht="16.5" customHeight="1">
      <c r="A14" s="43"/>
      <c r="B14" s="53" t="s">
        <v>8</v>
      </c>
      <c r="C14" s="55">
        <v>4000</v>
      </c>
      <c r="D14" s="38"/>
    </row>
    <row r="15" spans="1:4" ht="16.5" customHeight="1">
      <c r="A15" s="43"/>
      <c r="B15" s="46" t="s">
        <v>5</v>
      </c>
      <c r="C15" s="47">
        <v>100000</v>
      </c>
      <c r="D15" s="38"/>
    </row>
    <row r="16" spans="1:4" ht="16.5" customHeight="1">
      <c r="A16" s="43"/>
      <c r="B16" s="44" t="s">
        <v>56</v>
      </c>
      <c r="C16" s="45">
        <v>15900</v>
      </c>
      <c r="D16" s="38"/>
    </row>
    <row r="17" spans="1:3" s="5" customFormat="1" ht="16.5" customHeight="1" thickBot="1">
      <c r="A17" s="35">
        <v>750</v>
      </c>
      <c r="B17" s="10" t="s">
        <v>9</v>
      </c>
      <c r="C17" s="9">
        <f>SUM(C19:C20)</f>
        <v>12700</v>
      </c>
    </row>
    <row r="18" spans="1:3" s="5" customFormat="1" ht="16.5" customHeight="1" thickTop="1">
      <c r="A18" s="64"/>
      <c r="B18" s="48" t="s">
        <v>7</v>
      </c>
      <c r="C18" s="11"/>
    </row>
    <row r="19" spans="1:4" ht="16.5" customHeight="1">
      <c r="A19" s="39"/>
      <c r="B19" s="52" t="s">
        <v>10</v>
      </c>
      <c r="C19" s="42">
        <v>11200</v>
      </c>
      <c r="D19" s="38"/>
    </row>
    <row r="20" spans="1:4" ht="16.5" customHeight="1">
      <c r="A20" s="41"/>
      <c r="B20" s="38" t="s">
        <v>11</v>
      </c>
      <c r="C20" s="42">
        <v>1500</v>
      </c>
      <c r="D20" s="38"/>
    </row>
    <row r="21" spans="1:4" ht="39.75" customHeight="1" thickBot="1">
      <c r="A21" s="8">
        <v>756</v>
      </c>
      <c r="B21" s="10" t="s">
        <v>50</v>
      </c>
      <c r="C21" s="9">
        <f>SUM(C23:C36)</f>
        <v>5313981</v>
      </c>
      <c r="D21" s="38"/>
    </row>
    <row r="22" spans="1:4" ht="16.5" customHeight="1" thickTop="1">
      <c r="A22" s="39"/>
      <c r="B22" s="44" t="s">
        <v>7</v>
      </c>
      <c r="C22" s="40"/>
      <c r="D22" s="38"/>
    </row>
    <row r="23" spans="1:4" ht="16.5" customHeight="1">
      <c r="A23" s="39"/>
      <c r="B23" s="46" t="s">
        <v>12</v>
      </c>
      <c r="C23" s="42">
        <v>2186116</v>
      </c>
      <c r="D23" s="38"/>
    </row>
    <row r="24" spans="1:4" ht="16.5" customHeight="1">
      <c r="A24" s="39"/>
      <c r="B24" s="53" t="s">
        <v>13</v>
      </c>
      <c r="C24" s="54">
        <v>248222</v>
      </c>
      <c r="D24" s="38"/>
    </row>
    <row r="25" spans="1:4" ht="16.5" customHeight="1">
      <c r="A25" s="39"/>
      <c r="B25" s="53" t="s">
        <v>14</v>
      </c>
      <c r="C25" s="54">
        <v>59856</v>
      </c>
      <c r="D25" s="38"/>
    </row>
    <row r="26" spans="1:4" ht="16.5" customHeight="1">
      <c r="A26" s="39"/>
      <c r="B26" s="53" t="s">
        <v>15</v>
      </c>
      <c r="C26" s="54">
        <v>293180</v>
      </c>
      <c r="D26" s="38"/>
    </row>
    <row r="27" spans="1:4" ht="30" customHeight="1">
      <c r="A27" s="39"/>
      <c r="B27" s="56" t="s">
        <v>16</v>
      </c>
      <c r="C27" s="54">
        <v>30000</v>
      </c>
      <c r="D27" s="38"/>
    </row>
    <row r="28" spans="1:4" ht="16.5" customHeight="1">
      <c r="A28" s="39"/>
      <c r="B28" s="53" t="s">
        <v>17</v>
      </c>
      <c r="C28" s="54">
        <v>80000</v>
      </c>
      <c r="D28" s="38"/>
    </row>
    <row r="29" spans="1:4" ht="16.5" customHeight="1">
      <c r="A29" s="39"/>
      <c r="B29" s="53" t="s">
        <v>19</v>
      </c>
      <c r="C29" s="54">
        <v>35000</v>
      </c>
      <c r="D29" s="38"/>
    </row>
    <row r="30" spans="1:4" ht="16.5" customHeight="1">
      <c r="A30" s="39"/>
      <c r="B30" s="53" t="s">
        <v>18</v>
      </c>
      <c r="C30" s="54">
        <v>21000</v>
      </c>
      <c r="D30" s="38"/>
    </row>
    <row r="31" spans="1:4" ht="16.5" customHeight="1">
      <c r="A31" s="39"/>
      <c r="B31" s="57" t="s">
        <v>20</v>
      </c>
      <c r="C31" s="54">
        <v>30000</v>
      </c>
      <c r="D31" s="38"/>
    </row>
    <row r="32" spans="1:4" ht="16.5" customHeight="1">
      <c r="A32" s="39"/>
      <c r="B32" s="57" t="s">
        <v>41</v>
      </c>
      <c r="C32" s="54">
        <v>100000</v>
      </c>
      <c r="D32" s="38"/>
    </row>
    <row r="33" spans="1:4" ht="16.5" customHeight="1">
      <c r="A33" s="39"/>
      <c r="B33" s="56" t="s">
        <v>42</v>
      </c>
      <c r="C33" s="54">
        <v>10500</v>
      </c>
      <c r="D33" s="38"/>
    </row>
    <row r="34" spans="1:4" ht="16.5" customHeight="1">
      <c r="A34" s="39"/>
      <c r="B34" s="56" t="s">
        <v>10</v>
      </c>
      <c r="C34" s="54">
        <v>4500</v>
      </c>
      <c r="D34" s="38"/>
    </row>
    <row r="35" spans="1:4" ht="16.5" customHeight="1">
      <c r="A35" s="39"/>
      <c r="B35" s="56" t="s">
        <v>52</v>
      </c>
      <c r="C35" s="54">
        <v>14000</v>
      </c>
      <c r="D35" s="38"/>
    </row>
    <row r="36" spans="1:4" ht="16.5" customHeight="1">
      <c r="A36" s="39"/>
      <c r="B36" s="57" t="s">
        <v>21</v>
      </c>
      <c r="C36" s="54">
        <f>C38+C39</f>
        <v>2201607</v>
      </c>
      <c r="D36" s="38"/>
    </row>
    <row r="37" spans="1:4" ht="16.5" customHeight="1">
      <c r="A37" s="39"/>
      <c r="B37" s="49" t="s">
        <v>22</v>
      </c>
      <c r="C37" s="40"/>
      <c r="D37" s="38"/>
    </row>
    <row r="38" spans="1:4" ht="16.5" customHeight="1">
      <c r="A38" s="43"/>
      <c r="B38" s="44" t="s">
        <v>23</v>
      </c>
      <c r="C38" s="47">
        <v>2051607</v>
      </c>
      <c r="D38" s="38"/>
    </row>
    <row r="39" spans="1:4" ht="16.5" customHeight="1">
      <c r="A39" s="41"/>
      <c r="B39" s="46" t="s">
        <v>24</v>
      </c>
      <c r="C39" s="54">
        <v>150000</v>
      </c>
      <c r="D39" s="38"/>
    </row>
    <row r="40" spans="1:3" ht="16.5" customHeight="1" thickBot="1">
      <c r="A40" s="24">
        <v>758</v>
      </c>
      <c r="B40" s="7" t="s">
        <v>25</v>
      </c>
      <c r="C40" s="9">
        <f>SUM(C42:C44)</f>
        <v>7217153</v>
      </c>
    </row>
    <row r="41" spans="1:3" ht="16.5" customHeight="1" thickTop="1">
      <c r="A41" s="18"/>
      <c r="B41" s="58" t="s">
        <v>47</v>
      </c>
      <c r="C41" s="61">
        <v>6055964</v>
      </c>
    </row>
    <row r="42" spans="1:3" ht="16.5" customHeight="1">
      <c r="A42" s="18"/>
      <c r="B42" s="20" t="s">
        <v>7</v>
      </c>
      <c r="C42" s="59"/>
    </row>
    <row r="43" spans="1:3" ht="16.5" customHeight="1">
      <c r="A43" s="18"/>
      <c r="B43" s="21" t="s">
        <v>48</v>
      </c>
      <c r="C43" s="60">
        <v>5308924</v>
      </c>
    </row>
    <row r="44" spans="1:3" ht="16.5" customHeight="1">
      <c r="A44" s="19"/>
      <c r="B44" s="21" t="s">
        <v>49</v>
      </c>
      <c r="C44" s="13">
        <v>1908229</v>
      </c>
    </row>
    <row r="45" spans="1:3" ht="16.5" customHeight="1" thickBot="1">
      <c r="A45" s="24">
        <v>801</v>
      </c>
      <c r="B45" s="7" t="s">
        <v>26</v>
      </c>
      <c r="C45" s="9">
        <f>SUM(C46:C46)</f>
        <v>16170</v>
      </c>
    </row>
    <row r="46" spans="1:3" ht="16.5" customHeight="1" thickTop="1">
      <c r="A46" s="75"/>
      <c r="B46" s="76" t="s">
        <v>4</v>
      </c>
      <c r="C46" s="68">
        <v>16170</v>
      </c>
    </row>
    <row r="47" spans="1:3" ht="16.5" customHeight="1" thickBot="1">
      <c r="A47" s="73">
        <v>851</v>
      </c>
      <c r="B47" s="73" t="s">
        <v>60</v>
      </c>
      <c r="C47" s="74">
        <f>C48</f>
        <v>1377000</v>
      </c>
    </row>
    <row r="48" spans="1:3" ht="16.5" customHeight="1" thickBot="1" thickTop="1">
      <c r="A48" s="18"/>
      <c r="B48" s="83" t="s">
        <v>63</v>
      </c>
      <c r="C48" s="12">
        <v>1377000</v>
      </c>
    </row>
    <row r="49" spans="1:3" ht="16.5" customHeight="1" thickBot="1" thickTop="1">
      <c r="A49" s="25">
        <v>852</v>
      </c>
      <c r="B49" s="7" t="s">
        <v>46</v>
      </c>
      <c r="C49" s="9">
        <f>SUM(C51:C52)</f>
        <v>151521</v>
      </c>
    </row>
    <row r="50" spans="1:3" ht="16.5" customHeight="1" thickTop="1">
      <c r="A50" s="15"/>
      <c r="B50" s="3" t="s">
        <v>7</v>
      </c>
      <c r="C50" s="12"/>
    </row>
    <row r="51" spans="1:3" ht="16.5" customHeight="1">
      <c r="A51" s="17"/>
      <c r="B51" s="27" t="s">
        <v>27</v>
      </c>
      <c r="C51" s="13">
        <v>1500</v>
      </c>
    </row>
    <row r="52" spans="1:3" ht="30" customHeight="1">
      <c r="A52" s="17"/>
      <c r="B52" s="67" t="s">
        <v>54</v>
      </c>
      <c r="C52" s="13">
        <v>150021</v>
      </c>
    </row>
    <row r="53" spans="1:3" ht="30" customHeight="1" thickBot="1">
      <c r="A53" s="29">
        <v>900</v>
      </c>
      <c r="B53" s="79" t="s">
        <v>58</v>
      </c>
      <c r="C53" s="30">
        <f>C54</f>
        <v>250000</v>
      </c>
    </row>
    <row r="54" spans="1:3" ht="19.5" customHeight="1" thickTop="1">
      <c r="A54" s="77"/>
      <c r="B54" s="78" t="s">
        <v>62</v>
      </c>
      <c r="C54" s="68">
        <v>250000</v>
      </c>
    </row>
    <row r="55" spans="1:3" ht="19.5" customHeight="1" thickBot="1">
      <c r="A55" s="29">
        <v>926</v>
      </c>
      <c r="B55" s="79" t="s">
        <v>61</v>
      </c>
      <c r="C55" s="30">
        <f>C56</f>
        <v>863000</v>
      </c>
    </row>
    <row r="56" spans="1:3" ht="19.5" customHeight="1" thickTop="1">
      <c r="A56" s="75"/>
      <c r="B56" s="84" t="s">
        <v>63</v>
      </c>
      <c r="C56" s="68">
        <v>863000</v>
      </c>
    </row>
    <row r="57" spans="1:3" ht="16.5" customHeight="1">
      <c r="A57" s="1"/>
      <c r="C57" s="2"/>
    </row>
    <row r="58" spans="1:3" ht="16.5" customHeight="1">
      <c r="A58" s="1"/>
      <c r="B58" s="22" t="s">
        <v>55</v>
      </c>
      <c r="C58" s="23">
        <f>C45+C40+C21+C17+C11+C49+C53+C55+C47+C9</f>
        <v>15815609</v>
      </c>
    </row>
    <row r="59" spans="1:3" ht="16.5" customHeight="1">
      <c r="A59" s="1"/>
      <c r="C59" s="2"/>
    </row>
    <row r="60" spans="1:3" ht="16.5" customHeight="1">
      <c r="A60" s="1"/>
      <c r="B60" s="26" t="s">
        <v>28</v>
      </c>
      <c r="C60" s="2"/>
    </row>
    <row r="61" spans="1:3" ht="16.5" customHeight="1">
      <c r="A61" s="6" t="s">
        <v>3</v>
      </c>
      <c r="B61" s="6" t="s">
        <v>1</v>
      </c>
      <c r="C61" s="6" t="s">
        <v>2</v>
      </c>
    </row>
    <row r="62" spans="1:3" ht="16.5" customHeight="1" thickBot="1">
      <c r="A62" s="8">
        <v>750</v>
      </c>
      <c r="B62" s="7" t="s">
        <v>9</v>
      </c>
      <c r="C62" s="9">
        <f>C64</f>
        <v>54992</v>
      </c>
    </row>
    <row r="63" spans="1:3" ht="16.5" customHeight="1" thickTop="1">
      <c r="A63" s="16"/>
      <c r="B63" s="3" t="s">
        <v>7</v>
      </c>
      <c r="C63" s="12"/>
    </row>
    <row r="64" spans="1:3" ht="39.75" customHeight="1">
      <c r="A64" s="17"/>
      <c r="B64" s="4" t="s">
        <v>43</v>
      </c>
      <c r="C64" s="13">
        <v>54992</v>
      </c>
    </row>
    <row r="65" spans="1:3" ht="33.75" customHeight="1" thickBot="1">
      <c r="A65" s="8">
        <v>751</v>
      </c>
      <c r="B65" s="7" t="s">
        <v>29</v>
      </c>
      <c r="C65" s="9">
        <f>C67</f>
        <v>1688</v>
      </c>
    </row>
    <row r="66" spans="1:3" ht="16.5" customHeight="1" thickTop="1">
      <c r="A66" s="16"/>
      <c r="B66" s="14" t="s">
        <v>7</v>
      </c>
      <c r="C66" s="12"/>
    </row>
    <row r="67" spans="1:3" ht="39.75" customHeight="1">
      <c r="A67" s="17"/>
      <c r="B67" s="4" t="s">
        <v>43</v>
      </c>
      <c r="C67" s="13">
        <v>1688</v>
      </c>
    </row>
    <row r="68" spans="1:3" ht="16.5" customHeight="1" thickBot="1">
      <c r="A68" s="8">
        <v>852</v>
      </c>
      <c r="B68" s="10" t="s">
        <v>46</v>
      </c>
      <c r="C68" s="9">
        <f>C70</f>
        <v>1671526</v>
      </c>
    </row>
    <row r="69" spans="1:3" ht="16.5" customHeight="1" thickTop="1">
      <c r="A69" s="16"/>
      <c r="B69" s="3" t="s">
        <v>7</v>
      </c>
      <c r="C69" s="12"/>
    </row>
    <row r="70" spans="1:3" ht="30" customHeight="1">
      <c r="A70" s="17"/>
      <c r="B70" s="65" t="s">
        <v>44</v>
      </c>
      <c r="C70" s="13">
        <v>1671526</v>
      </c>
    </row>
    <row r="71" spans="1:3" ht="16.5" customHeight="1">
      <c r="A71" s="1"/>
      <c r="C71" s="2"/>
    </row>
    <row r="72" spans="1:3" ht="16.5" customHeight="1">
      <c r="A72" s="1"/>
      <c r="B72" s="62" t="s">
        <v>30</v>
      </c>
      <c r="C72" s="63">
        <f>C68+C65+C62</f>
        <v>1728206</v>
      </c>
    </row>
    <row r="73" spans="1:3" ht="16.5" customHeight="1">
      <c r="A73" s="1"/>
      <c r="C73" s="2"/>
    </row>
    <row r="74" spans="1:3" ht="16.5" customHeight="1">
      <c r="A74" s="1"/>
      <c r="B74" s="26" t="s">
        <v>45</v>
      </c>
      <c r="C74" s="2"/>
    </row>
    <row r="75" spans="1:3" ht="16.5" customHeight="1" thickBot="1">
      <c r="A75" s="29">
        <v>710</v>
      </c>
      <c r="B75" s="7" t="s">
        <v>31</v>
      </c>
      <c r="C75" s="30">
        <f>C76</f>
        <v>20000</v>
      </c>
    </row>
    <row r="76" spans="1:3" ht="30" customHeight="1" thickTop="1">
      <c r="A76" s="17"/>
      <c r="B76" s="27" t="s">
        <v>32</v>
      </c>
      <c r="C76" s="13">
        <v>20000</v>
      </c>
    </row>
    <row r="77" spans="1:3" ht="16.5" customHeight="1" thickBot="1">
      <c r="A77" s="29">
        <v>754</v>
      </c>
      <c r="B77" s="7" t="s">
        <v>53</v>
      </c>
      <c r="C77" s="30">
        <f>C78</f>
        <v>10185</v>
      </c>
    </row>
    <row r="78" spans="1:3" ht="24.75" customHeight="1" thickTop="1">
      <c r="A78" s="1"/>
      <c r="B78" s="27" t="s">
        <v>32</v>
      </c>
      <c r="C78" s="13">
        <v>10185</v>
      </c>
    </row>
    <row r="79" spans="1:3" ht="16.5" customHeight="1">
      <c r="A79" s="1"/>
      <c r="C79" s="2"/>
    </row>
    <row r="80" spans="1:3" ht="16.5" customHeight="1">
      <c r="A80" s="1"/>
      <c r="B80" s="33" t="s">
        <v>33</v>
      </c>
      <c r="C80" s="34">
        <f>C75+C58+C72+C77</f>
        <v>17574000</v>
      </c>
    </row>
    <row r="81" spans="1:3" ht="16.5" customHeight="1">
      <c r="A81" s="1"/>
      <c r="C81" s="2"/>
    </row>
    <row r="82" spans="1:3" ht="16.5" customHeight="1">
      <c r="A82" s="1"/>
      <c r="B82" s="6" t="s">
        <v>34</v>
      </c>
      <c r="C82" s="32">
        <f>SUM(C83)</f>
        <v>758000</v>
      </c>
    </row>
    <row r="83" spans="1:3" ht="16.5" customHeight="1">
      <c r="A83" s="1"/>
      <c r="B83" t="s">
        <v>35</v>
      </c>
      <c r="C83" s="2">
        <v>758000</v>
      </c>
    </row>
    <row r="84" spans="1:3" ht="16.5" customHeight="1">
      <c r="A84" s="1"/>
      <c r="B84" s="31" t="s">
        <v>36</v>
      </c>
      <c r="C84" s="28">
        <f>C80+C82</f>
        <v>18332000</v>
      </c>
    </row>
    <row r="85" spans="1:3" ht="12.75">
      <c r="A85" s="1"/>
      <c r="C85" s="2"/>
    </row>
    <row r="86" spans="1:4" ht="12.75">
      <c r="A86" s="1"/>
      <c r="B86" s="50" t="s">
        <v>37</v>
      </c>
      <c r="C86" s="51"/>
      <c r="D86" s="51"/>
    </row>
    <row r="87" spans="1:4" ht="12.75">
      <c r="A87" s="1"/>
      <c r="B87" s="50" t="s">
        <v>38</v>
      </c>
      <c r="C87" s="51"/>
      <c r="D87" s="51"/>
    </row>
    <row r="88" spans="1:4" ht="12.75">
      <c r="A88" s="1"/>
      <c r="B88" s="50" t="s">
        <v>39</v>
      </c>
      <c r="C88" s="51"/>
      <c r="D88" s="51"/>
    </row>
    <row r="89" spans="1:4" ht="12.75">
      <c r="A89" s="1"/>
      <c r="B89" s="50" t="s">
        <v>51</v>
      </c>
      <c r="C89" s="51"/>
      <c r="D89" s="51"/>
    </row>
    <row r="90" spans="1:4" ht="12.75">
      <c r="A90" s="1"/>
      <c r="B90" s="51"/>
      <c r="C90" s="66">
        <v>22100</v>
      </c>
      <c r="D90" s="38"/>
    </row>
    <row r="91" spans="1:3" ht="12.75">
      <c r="A91" s="1"/>
      <c r="C91" s="2"/>
    </row>
    <row r="92" spans="1:3" ht="12.75">
      <c r="A92" s="1"/>
      <c r="C92" s="2"/>
    </row>
    <row r="93" spans="1:3" ht="12.75">
      <c r="A93" s="1"/>
      <c r="C93" s="2"/>
    </row>
    <row r="94" spans="1:3" ht="12.75">
      <c r="A94" s="1"/>
      <c r="C94" s="2"/>
    </row>
    <row r="95" spans="1:3" ht="12.75">
      <c r="A95" s="1"/>
      <c r="C95" s="2"/>
    </row>
    <row r="96" spans="1:3" ht="12.75">
      <c r="A96" s="1"/>
      <c r="C96" s="2"/>
    </row>
    <row r="97" spans="1:3" ht="12.75">
      <c r="A97" s="1"/>
      <c r="C97" s="2"/>
    </row>
    <row r="98" spans="1:3" ht="12.75">
      <c r="A98" s="1"/>
      <c r="C98" s="2"/>
    </row>
    <row r="99" spans="1:3" ht="12.75">
      <c r="A99" s="1"/>
      <c r="C99" s="2"/>
    </row>
    <row r="100" spans="1:3" ht="12.75">
      <c r="A100" s="1"/>
      <c r="C100" s="2"/>
    </row>
    <row r="101" spans="1:3" ht="12.75">
      <c r="A101" s="1"/>
      <c r="C101" s="2"/>
    </row>
    <row r="102" spans="1:3" ht="12.75">
      <c r="A102" s="1"/>
      <c r="C102" s="2"/>
    </row>
    <row r="103" spans="1:3" ht="12.75">
      <c r="A103" s="1"/>
      <c r="C103" s="2"/>
    </row>
    <row r="104" spans="1:3" ht="12.75">
      <c r="A104" s="1"/>
      <c r="C104" s="2"/>
    </row>
    <row r="105" spans="1:3" ht="12.75">
      <c r="A105" s="1"/>
      <c r="C105" s="2"/>
    </row>
    <row r="106" spans="1:3" ht="12.75">
      <c r="A106" s="1"/>
      <c r="C106" s="2"/>
    </row>
    <row r="107" spans="1:3" ht="12.75">
      <c r="A107" s="1"/>
      <c r="C107" s="2"/>
    </row>
    <row r="108" spans="1:3" ht="12.75">
      <c r="A108" s="1"/>
      <c r="C108" s="2"/>
    </row>
    <row r="109" spans="1:3" ht="12.75">
      <c r="A109" s="1"/>
      <c r="C109" s="2"/>
    </row>
    <row r="110" spans="1:3" ht="12.75">
      <c r="A110" s="1"/>
      <c r="C110" s="2"/>
    </row>
    <row r="111" spans="1:3" ht="12.75">
      <c r="A111" s="1"/>
      <c r="C111" s="2"/>
    </row>
    <row r="112" spans="1:3" ht="12.75">
      <c r="A112" s="1"/>
      <c r="C112" s="2"/>
    </row>
    <row r="113" spans="1:3" ht="12.75">
      <c r="A113" s="1"/>
      <c r="C113" s="2"/>
    </row>
    <row r="114" spans="1:3" ht="12.75">
      <c r="A114" s="1"/>
      <c r="C114" s="2"/>
    </row>
    <row r="115" spans="1:3" ht="12.75">
      <c r="A115" s="1"/>
      <c r="C115" s="2"/>
    </row>
    <row r="116" spans="1:3" ht="12.75">
      <c r="A116" s="1"/>
      <c r="C116" s="2"/>
    </row>
    <row r="117" spans="1:3" ht="12.75">
      <c r="A117" s="1"/>
      <c r="C117" s="2"/>
    </row>
    <row r="118" spans="1:3" ht="12.75">
      <c r="A118" s="1"/>
      <c r="C118" s="2"/>
    </row>
    <row r="119" spans="1:3" ht="12.75">
      <c r="A119" s="1"/>
      <c r="C119" s="2"/>
    </row>
    <row r="120" spans="1:3" ht="12.75">
      <c r="A120" s="1"/>
      <c r="C120" s="2"/>
    </row>
    <row r="121" spans="1:3" ht="12.75">
      <c r="A121" s="1"/>
      <c r="C121" s="2"/>
    </row>
    <row r="122" spans="1:3" ht="12.75">
      <c r="A122" s="1"/>
      <c r="C122" s="2"/>
    </row>
    <row r="123" spans="1:3" ht="12.75">
      <c r="A123" s="1"/>
      <c r="C123" s="2"/>
    </row>
    <row r="124" spans="1:3" ht="12.75">
      <c r="A124" s="1"/>
      <c r="C124" s="2"/>
    </row>
    <row r="125" spans="1:3" ht="12.75">
      <c r="A125" s="1"/>
      <c r="C125" s="2"/>
    </row>
    <row r="126" spans="1:3" ht="12.75">
      <c r="A126" s="1"/>
      <c r="C126" s="2"/>
    </row>
    <row r="127" spans="1:3" ht="12.75">
      <c r="A127" s="1"/>
      <c r="C127" s="2"/>
    </row>
    <row r="128" spans="1:3" ht="12.75">
      <c r="A128" s="1"/>
      <c r="C128" s="2"/>
    </row>
    <row r="129" spans="1:3" ht="12.75">
      <c r="A129" s="1"/>
      <c r="C129" s="2"/>
    </row>
    <row r="130" spans="1:3" ht="12.75">
      <c r="A130" s="1"/>
      <c r="C130" s="2"/>
    </row>
    <row r="131" spans="1:3" ht="12.75">
      <c r="A131" s="1"/>
      <c r="C131" s="2"/>
    </row>
    <row r="132" spans="1:3" ht="12.75">
      <c r="A132" s="1"/>
      <c r="C132" s="2"/>
    </row>
    <row r="133" spans="1:3" ht="12.75">
      <c r="A133" s="1"/>
      <c r="C133" s="2"/>
    </row>
    <row r="134" spans="1:3" ht="12.75">
      <c r="A134" s="1"/>
      <c r="C134" s="2"/>
    </row>
    <row r="135" spans="1:3" ht="12.75">
      <c r="A135" s="1"/>
      <c r="C135" s="2"/>
    </row>
    <row r="136" spans="1:3" ht="12.75">
      <c r="A136" s="1"/>
      <c r="C136" s="2"/>
    </row>
    <row r="137" spans="1:3" ht="12.75">
      <c r="A137" s="1"/>
      <c r="C137" s="2"/>
    </row>
    <row r="138" spans="1:3" ht="12.75">
      <c r="A138" s="1"/>
      <c r="C138" s="2"/>
    </row>
    <row r="139" spans="1:3" ht="12.75">
      <c r="A139" s="1"/>
      <c r="C139" s="2"/>
    </row>
    <row r="140" spans="1:3" ht="12.75">
      <c r="A140" s="1"/>
      <c r="C140" s="2"/>
    </row>
    <row r="141" spans="1:3" ht="12.75">
      <c r="A141" s="1"/>
      <c r="C141" s="2"/>
    </row>
    <row r="142" spans="1:3" ht="12.75">
      <c r="A142" s="1"/>
      <c r="C142" s="2"/>
    </row>
    <row r="143" spans="1:3" ht="12.75">
      <c r="A143" s="1"/>
      <c r="C143" s="2"/>
    </row>
    <row r="144" spans="1:3" ht="12.75">
      <c r="A144" s="1"/>
      <c r="C144" s="2"/>
    </row>
    <row r="145" spans="1:3" ht="12.75">
      <c r="A145" s="1"/>
      <c r="C145" s="2"/>
    </row>
    <row r="146" spans="1:3" ht="12.75">
      <c r="A146" s="1"/>
      <c r="C146" s="2"/>
    </row>
    <row r="147" spans="1:3" ht="12.75">
      <c r="A147" s="1"/>
      <c r="C147" s="2"/>
    </row>
    <row r="148" spans="1:3" ht="12.75">
      <c r="A148" s="1"/>
      <c r="C148" s="2"/>
    </row>
    <row r="149" spans="1:3" ht="12.75">
      <c r="A149" s="1"/>
      <c r="C149" s="2"/>
    </row>
    <row r="150" spans="1:3" ht="12.75">
      <c r="A150" s="1"/>
      <c r="C150" s="2"/>
    </row>
    <row r="151" spans="1:3" ht="12.75">
      <c r="A151" s="1"/>
      <c r="C151" s="2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2006-01-09T08:05:54Z</cp:lastPrinted>
  <dcterms:created xsi:type="dcterms:W3CDTF">2001-11-14T09:31:11Z</dcterms:created>
  <dcterms:modified xsi:type="dcterms:W3CDTF">2006-01-12T08:51:27Z</dcterms:modified>
  <cp:category/>
  <cp:version/>
  <cp:contentType/>
  <cp:contentStatus/>
</cp:coreProperties>
</file>